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e" sheetId="1" state="visible" r:id="rId2"/>
    <sheet name="Trimestre 1" sheetId="2" state="visible" r:id="rId3"/>
    <sheet name="Trimestre 2" sheetId="3" state="visible" r:id="rId4"/>
    <sheet name="Trimestre 3" sheetId="4" state="visible" r:id="rId5"/>
    <sheet name="Trimestre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<sst xmlns="http://schemas.openxmlformats.org/spreadsheetml/2006/main" count="85" uniqueCount="61">
  <si>
    <t xml:space="preserve">Liceo Statale   "G. Agnesi"</t>
  </si>
  <si>
    <t xml:space="preserve">20136 MILANO (MI) VIA TABACCHI, 17/19 C.F. 80126210154 C.M. MIPM03000T</t>
  </si>
  <si>
    <t xml:space="preserve">INDICE DI TEMPESTIVITA' DEI PAGAMENTI</t>
  </si>
  <si>
    <t xml:space="preserve">INDICATORE SU BASE ANNUALE</t>
  </si>
  <si>
    <t xml:space="preserve">FATTURE</t>
  </si>
  <si>
    <t xml:space="preserve">Numero Fatture</t>
  </si>
  <si>
    <t xml:space="preserve">Importo Pagato</t>
  </si>
  <si>
    <t xml:space="preserve">Tempo medio di pagamento
 in gg.</t>
  </si>
  <si>
    <t xml:space="preserve">INDICATORE SU BASE TRIMESTRALE</t>
  </si>
  <si>
    <t xml:space="preserve">FATTURE </t>
  </si>
  <si>
    <t xml:space="preserve">TRIMESTRE</t>
  </si>
  <si>
    <t xml:space="preserve">Tempo medio (MEDIA PONDERATA SU BASE TRIMESTRALE) di pagamento
 in gg.</t>
  </si>
  <si>
    <t xml:space="preserve">1° TRIMESTRE</t>
  </si>
  <si>
    <t xml:space="preserve">2° TRIMESTRE</t>
  </si>
  <si>
    <t xml:space="preserve">3° TRIMESTRE</t>
  </si>
  <si>
    <t xml:space="preserve">4° TRIMESTRE</t>
  </si>
  <si>
    <t xml:space="preserve">Documento</t>
  </si>
  <si>
    <t xml:space="preserve">Data Scadenza</t>
  </si>
  <si>
    <t xml:space="preserve">Data Pagamento</t>
  </si>
  <si>
    <t xml:space="preserve">Periodo inesigibilità</t>
  </si>
  <si>
    <t xml:space="preserve">Giorni dopo scadenza</t>
  </si>
  <si>
    <t xml:space="preserve">Importo x giorni pagamento</t>
  </si>
  <si>
    <t xml:space="preserve">FATTPA 2_19 del 19/01/2019</t>
  </si>
  <si>
    <t xml:space="preserve">16/PA del 28/01/2019</t>
  </si>
  <si>
    <t xml:space="preserve">FATTPA 10_19 del 07/02/2019</t>
  </si>
  <si>
    <t xml:space="preserve">55/E/18 del 21/12/2018</t>
  </si>
  <si>
    <t xml:space="preserve">11/PA del 24/01/2019</t>
  </si>
  <si>
    <t xml:space="preserve">1/PA del 10/01/2019</t>
  </si>
  <si>
    <t xml:space="preserve">161/PA del 28/02/2019</t>
  </si>
  <si>
    <t xml:space="preserve">160/PA del 28/02/2019</t>
  </si>
  <si>
    <t xml:space="preserve">159/PA del 28/02/2019</t>
  </si>
  <si>
    <t xml:space="preserve">19-15-15 del 11/03/2019</t>
  </si>
  <si>
    <t xml:space="preserve">19-15-16 del 11/03/2019</t>
  </si>
  <si>
    <t xml:space="preserve">19-15-17 del 13/03/2019</t>
  </si>
  <si>
    <t xml:space="preserve">FATTPA 21_19 del 14/03/2019</t>
  </si>
  <si>
    <t xml:space="preserve">FATTPA 17_19 del 07/03/2019</t>
  </si>
  <si>
    <t xml:space="preserve">5 / 5000 del 28/01/2019</t>
  </si>
  <si>
    <t xml:space="preserve">19-16-1 del 20/02/2019</t>
  </si>
  <si>
    <t xml:space="preserve">19-15-13 del 20/02/2019</t>
  </si>
  <si>
    <t xml:space="preserve">19-15-9 del 19/02/2019</t>
  </si>
  <si>
    <t xml:space="preserve">35/PA del 18/02/2019</t>
  </si>
  <si>
    <t xml:space="preserve">19-15-3 del 30/01/2019</t>
  </si>
  <si>
    <t xml:space="preserve">FATTPA 1_19 del 01/02/2019</t>
  </si>
  <si>
    <t xml:space="preserve">13/FE del 17/01/2019</t>
  </si>
  <si>
    <t xml:space="preserve">1/E del 16/01/2019</t>
  </si>
  <si>
    <t xml:space="preserve">128 del 15/03/2019</t>
  </si>
  <si>
    <t xml:space="preserve">64/PA del 18/03/2019</t>
  </si>
  <si>
    <t xml:space="preserve">2 del 23/03/2019</t>
  </si>
  <si>
    <t xml:space="preserve">7X00842739 del 14/02/2019</t>
  </si>
  <si>
    <t xml:space="preserve">8Z00058639 del 06/02/2019</t>
  </si>
  <si>
    <t xml:space="preserve">301980011921 del 20/02/2019</t>
  </si>
  <si>
    <t xml:space="preserve">8Z00009589 del 09/01/2019</t>
  </si>
  <si>
    <t xml:space="preserve">8Z00011657 del 09/01/2019</t>
  </si>
  <si>
    <t xml:space="preserve">8Z00010164 del 09/01/2019</t>
  </si>
  <si>
    <t xml:space="preserve">8Z00794825 del 06/12/2018</t>
  </si>
  <si>
    <t xml:space="preserve">8Z00154252 del 08/03/2019</t>
  </si>
  <si>
    <t xml:space="preserve">8Z00153777 del 08/03/2019</t>
  </si>
  <si>
    <t xml:space="preserve">8Z00156171 del 08/03/2019</t>
  </si>
  <si>
    <t xml:space="preserve">176 del 17/12/2018</t>
  </si>
  <si>
    <t xml:space="preserve">181/FE del 31/03/2019</t>
  </si>
  <si>
    <t xml:space="preserve">88/PA del 02/04/2019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</si>
</sst>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DD/MM/YYYY"/>
    <numFmt numFmtId="168" formatCode="0.000"/>
    <numFmt numFmtId="169" formatCode="@"/>
    <numFmt numFmtId="170" formatCode="DD\-MMM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4"/>
      <name val="Calibri"/>
      <family val="2"/>
    </font>
    <font>
      <sz val="11"/>
      <name val="Calibri"/>
      <family val="2"/>
    </font>
    <font>
      <b val="true"/>
      <sz val="16"/>
      <name val="Calibri"/>
      <family val="2"/>
    </font>
    <font>
      <b val="true"/>
      <sz val="16"/>
      <color rgb="FF000000"/>
      <name val="Calibri"/>
      <family val="2"/>
    </font>
    <font>
      <sz val="18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/>
      <right/>
      <top style="medium">
        <color rgb="FF212121"/>
      </top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216360</xdr:colOff>
      <xdr:row>0</xdr:row>
      <xdr:rowOff>114480</xdr:rowOff>
    </xdr:from>
    <xdr:to>
      <xdr:col>0</xdr:col>
      <xdr:colOff>1207800</xdr:colOff>
      <xdr:row>4</xdr:row>
      <xdr:rowOff>104400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16360" y="114480"/>
          <a:ext cx="991440" cy="74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8" activeCellId="0" sqref="E18"/>
    </sheetView>
  </sheetViews>
  <sheetFormatPr defaultRowHeight="15" zeroHeight="false" outlineLevelRow="0" outlineLevelCol="0"/>
  <cols>
    <col collapsed="false" customWidth="true" hidden="false" outlineLevel="0" max="1" min="1" style="1" width="17.56"/>
    <col collapsed="false" customWidth="true" hidden="false" outlineLevel="0" max="4" min="2" style="1" width="16.56"/>
    <col collapsed="false" customWidth="true" hidden="false" outlineLevel="0" max="5" min="5" style="1" width="14.85"/>
    <col collapsed="false" customWidth="true" hidden="false" outlineLevel="0" max="6" min="6" style="1" width="16.56"/>
    <col collapsed="false" customWidth="true" hidden="false" outlineLevel="0" max="7" min="7" style="1" width="36.55"/>
    <col collapsed="false" customWidth="true" hidden="false" outlineLevel="0" max="257" min="8" style="1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A1" s="2"/>
    </row>
    <row r="2" customFormat="false" ht="15.95" hidden="false" customHeight="true" outlineLevel="0" collapsed="false">
      <c r="B2" s="3" t="s">
        <v>0</v>
      </c>
    </row>
    <row r="3" customFormat="false" ht="12.75" hidden="false" customHeight="true" outlineLevel="0" collapsed="false">
      <c r="B3" s="4" t="s">
        <v>1</v>
      </c>
    </row>
    <row r="4" customFormat="false" ht="15.75" hidden="false" customHeight="false" outlineLevel="0" collapsed="false"/>
    <row r="5" customFormat="false" ht="18" hidden="false" customHeight="true" outlineLevel="0" collapsed="false">
      <c r="B5" s="5" t="s">
        <v>2</v>
      </c>
      <c r="F5" s="6" t="n">
        <v>2019</v>
      </c>
    </row>
    <row r="7" customFormat="false" ht="30" hidden="false" customHeight="true" outlineLevel="0" collapsed="false">
      <c r="A7" s="7" t="s">
        <v>3</v>
      </c>
      <c r="B7" s="7"/>
      <c r="C7" s="7"/>
      <c r="D7" s="7"/>
      <c r="E7" s="7"/>
      <c r="F7" s="7"/>
    </row>
    <row r="8" customFormat="false" ht="27" hidden="false" customHeight="true" outlineLevel="0" collapsed="false">
      <c r="A8" s="7" t="s">
        <v>4</v>
      </c>
      <c r="B8" s="7"/>
      <c r="C8" s="7"/>
      <c r="D8" s="7"/>
      <c r="E8" s="7"/>
      <c r="F8" s="7"/>
    </row>
    <row r="9" customFormat="false" ht="30.75" hidden="false" customHeight="true" outlineLevel="0" collapsed="false">
      <c r="A9" s="8" t="s">
        <v>5</v>
      </c>
      <c r="B9" s="8"/>
      <c r="C9" s="9" t="s">
        <v>6</v>
      </c>
      <c r="D9" s="9"/>
      <c r="E9" s="10" t="s">
        <v>7</v>
      </c>
      <c r="F9" s="10"/>
    </row>
    <row r="10" customFormat="false" ht="29.25" hidden="false" customHeight="true" outlineLevel="0" collapsed="false">
      <c r="A10" s="11" t="n">
        <v>27</v>
      </c>
      <c r="B10" s="11"/>
      <c r="C10" s="12" t="n">
        <v>65630.6</v>
      </c>
      <c r="D10" s="12"/>
      <c r="E10" s="13" t="n">
        <v>-21.62</v>
      </c>
      <c r="F10" s="13"/>
    </row>
    <row r="11" customFormat="false" ht="38.25" hidden="false" customHeight="true" outlineLevel="0" collapsed="false">
      <c r="A11" s="14"/>
      <c r="B11" s="14"/>
      <c r="C11" s="14"/>
      <c r="D11" s="14"/>
      <c r="E11" s="14"/>
      <c r="F11" s="14"/>
    </row>
    <row r="12" customFormat="false" ht="35.25" hidden="false" customHeight="true" outlineLevel="0" collapsed="false">
      <c r="A12" s="15"/>
      <c r="B12" s="15"/>
      <c r="C12" s="15"/>
      <c r="D12" s="15"/>
      <c r="E12" s="15"/>
      <c r="F12" s="15"/>
    </row>
    <row r="13" customFormat="false" ht="36.75" hidden="false" customHeight="true" outlineLevel="0" collapsed="false">
      <c r="A13" s="16" t="s">
        <v>8</v>
      </c>
      <c r="B13" s="16"/>
      <c r="C13" s="16"/>
      <c r="D13" s="16"/>
      <c r="E13" s="16"/>
      <c r="F13" s="16"/>
    </row>
    <row r="14" customFormat="false" ht="27" hidden="false" customHeight="true" outlineLevel="0" collapsed="false">
      <c r="A14" s="7" t="s">
        <v>9</v>
      </c>
      <c r="B14" s="7"/>
      <c r="C14" s="7"/>
      <c r="D14" s="7"/>
      <c r="E14" s="7"/>
      <c r="F14" s="7"/>
    </row>
    <row r="15" customFormat="false" ht="46.5" hidden="false" customHeight="true" outlineLevel="0" collapsed="false">
      <c r="A15" s="8" t="s">
        <v>10</v>
      </c>
      <c r="B15" s="9" t="s">
        <v>5</v>
      </c>
      <c r="C15" s="9" t="s">
        <v>6</v>
      </c>
      <c r="D15" s="9"/>
      <c r="E15" s="17" t="s">
        <v>11</v>
      </c>
      <c r="F15" s="17"/>
      <c r="H15" s="18"/>
      <c r="I15" s="18"/>
      <c r="J15" s="18"/>
      <c r="K15" s="18"/>
      <c r="L15" s="18"/>
    </row>
    <row r="16" customFormat="false" ht="22.5" hidden="false" customHeight="true" outlineLevel="0" collapsed="false">
      <c r="A16" s="19" t="s">
        <v>12</v>
      </c>
      <c r="B16" s="20" t="n">
        <v>27</v>
      </c>
      <c r="C16" s="21" t="n">
        <v>65630.6</v>
      </c>
      <c r="D16" s="21"/>
      <c r="E16" s="22" t="n">
        <v>-21.62</v>
      </c>
      <c r="F16" s="22"/>
      <c r="H16" s="23"/>
      <c r="I16" s="24"/>
      <c r="J16" s="24"/>
      <c r="K16" s="18"/>
      <c r="L16" s="18"/>
    </row>
    <row r="17" customFormat="false" ht="22.5" hidden="false" customHeight="true" outlineLevel="0" collapsed="false">
      <c r="A17" s="19" t="s">
        <v>13</v>
      </c>
      <c r="B17" s="20" t="n">
        <v>0</v>
      </c>
      <c r="C17" s="21" t="n">
        <v>0</v>
      </c>
      <c r="D17" s="21"/>
      <c r="E17" s="22" t="n">
        <v>0</v>
      </c>
      <c r="F17" s="22"/>
      <c r="H17" s="18"/>
      <c r="I17" s="18"/>
      <c r="J17" s="18"/>
      <c r="K17" s="18"/>
      <c r="L17" s="18"/>
    </row>
    <row r="18" customFormat="false" ht="22.5" hidden="false" customHeight="true" outlineLevel="0" collapsed="false">
      <c r="A18" s="19" t="s">
        <v>14</v>
      </c>
      <c r="B18" s="20" t="n">
        <f aca="false">'Trimestre 3'!C1</f>
        <v>0</v>
      </c>
      <c r="C18" s="21" t="n">
        <f aca="false">'Trimestre 3'!B1</f>
        <v>0</v>
      </c>
      <c r="D18" s="21"/>
      <c r="E18" s="22" t="n">
        <f aca="false">'Trimestre 3'!G1</f>
        <v>0</v>
      </c>
      <c r="F18" s="22"/>
    </row>
    <row r="19" customFormat="false" ht="21.75" hidden="false" customHeight="true" outlineLevel="0" collapsed="false">
      <c r="A19" s="25" t="s">
        <v>15</v>
      </c>
      <c r="B19" s="26" t="n">
        <f aca="false">'Trimestre 4'!C1</f>
        <v>0</v>
      </c>
      <c r="C19" s="27" t="n">
        <f aca="false">'Trimestre 4'!B1</f>
        <v>0</v>
      </c>
      <c r="D19" s="27"/>
      <c r="E19" s="28" t="n">
        <f aca="false">'Trimestre 4'!G1</f>
        <v>0</v>
      </c>
      <c r="F19" s="28"/>
    </row>
    <row r="20" customFormat="false" ht="46.5" hidden="false" customHeight="true" outlineLevel="0" collapsed="false"/>
  </sheetData>
  <mergeCells count="20">
    <mergeCell ref="A7:F7"/>
    <mergeCell ref="A8:F8"/>
    <mergeCell ref="A9:B9"/>
    <mergeCell ref="C9:D9"/>
    <mergeCell ref="E9:F9"/>
    <mergeCell ref="A10:B10"/>
    <mergeCell ref="C10:D10"/>
    <mergeCell ref="E10:F10"/>
    <mergeCell ref="A13:F13"/>
    <mergeCell ref="A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64678.6</v>
      </c>
      <c r="C1" s="0" t="n">
        <f aca="false">COUNTA(A4:A203)</f>
        <v>25</v>
      </c>
      <c r="G1" s="30" t="n">
        <f aca="false">IF(B1&lt;&gt;0,H1/B1,0)</f>
        <v>-23.6115747712536</v>
      </c>
      <c r="H1" s="29" t="n">
        <f aca="false">SUM(H4:H195)</f>
        <v>-1527163.6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22</v>
      </c>
      <c r="B4" s="34" t="n">
        <v>8052.5</v>
      </c>
      <c r="C4" s="35" t="n">
        <v>43517</v>
      </c>
      <c r="D4" s="35" t="n">
        <v>43487</v>
      </c>
      <c r="E4" s="35"/>
      <c r="F4" s="35"/>
      <c r="G4" s="36" t="n">
        <f aca="false">D4-C4-(F4-E4)</f>
        <v>-30</v>
      </c>
      <c r="H4" s="34" t="n">
        <f aca="false">B4*G4</f>
        <v>-241575</v>
      </c>
    </row>
    <row r="5" customFormat="false" ht="15" hidden="false" customHeight="false" outlineLevel="0" collapsed="false">
      <c r="A5" s="33" t="s">
        <v>23</v>
      </c>
      <c r="B5" s="34" t="n">
        <v>1400</v>
      </c>
      <c r="C5" s="35" t="n">
        <v>43538</v>
      </c>
      <c r="D5" s="35" t="n">
        <v>43508</v>
      </c>
      <c r="E5" s="35"/>
      <c r="F5" s="35"/>
      <c r="G5" s="36" t="n">
        <f aca="false">D5-C5-(F5-E5)</f>
        <v>-30</v>
      </c>
      <c r="H5" s="34" t="n">
        <f aca="false">B5*G5</f>
        <v>-42000</v>
      </c>
    </row>
    <row r="6" customFormat="false" ht="15" hidden="false" customHeight="false" outlineLevel="0" collapsed="false">
      <c r="A6" s="33" t="s">
        <v>24</v>
      </c>
      <c r="B6" s="34" t="n">
        <v>7000</v>
      </c>
      <c r="C6" s="35" t="n">
        <v>43538</v>
      </c>
      <c r="D6" s="35" t="n">
        <v>43508</v>
      </c>
      <c r="E6" s="35"/>
      <c r="F6" s="35"/>
      <c r="G6" s="36" t="n">
        <f aca="false">D6-C6-(F6-E6)</f>
        <v>-30</v>
      </c>
      <c r="H6" s="34" t="n">
        <f aca="false">B6*G6</f>
        <v>-210000</v>
      </c>
    </row>
    <row r="7" customFormat="false" ht="15" hidden="false" customHeight="false" outlineLevel="0" collapsed="false">
      <c r="A7" s="33" t="s">
        <v>25</v>
      </c>
      <c r="B7" s="34" t="n">
        <v>450</v>
      </c>
      <c r="C7" s="35" t="n">
        <v>43502</v>
      </c>
      <c r="D7" s="35" t="n">
        <v>43508</v>
      </c>
      <c r="E7" s="35"/>
      <c r="F7" s="35"/>
      <c r="G7" s="36" t="n">
        <f aca="false">D7-C7-(F7-E7)</f>
        <v>6</v>
      </c>
      <c r="H7" s="34" t="n">
        <f aca="false">B7*G7</f>
        <v>2700</v>
      </c>
    </row>
    <row r="8" customFormat="false" ht="15" hidden="false" customHeight="false" outlineLevel="0" collapsed="false">
      <c r="A8" s="33" t="s">
        <v>26</v>
      </c>
      <c r="B8" s="34" t="n">
        <v>1900</v>
      </c>
      <c r="C8" s="35" t="n">
        <v>43524</v>
      </c>
      <c r="D8" s="35" t="n">
        <v>43508</v>
      </c>
      <c r="E8" s="35"/>
      <c r="F8" s="35"/>
      <c r="G8" s="36" t="n">
        <f aca="false">D8-C8-(F8-E8)</f>
        <v>-16</v>
      </c>
      <c r="H8" s="34" t="n">
        <f aca="false">B8*G8</f>
        <v>-30400</v>
      </c>
    </row>
    <row r="9" customFormat="false" ht="15" hidden="false" customHeight="false" outlineLevel="0" collapsed="false">
      <c r="A9" s="33" t="s">
        <v>27</v>
      </c>
      <c r="B9" s="34" t="n">
        <v>100</v>
      </c>
      <c r="C9" s="35" t="n">
        <v>43509</v>
      </c>
      <c r="D9" s="35" t="n">
        <v>43508</v>
      </c>
      <c r="E9" s="35"/>
      <c r="F9" s="35"/>
      <c r="G9" s="36" t="n">
        <f aca="false">D9-C9-(F9-E9)</f>
        <v>-1</v>
      </c>
      <c r="H9" s="34" t="n">
        <f aca="false">B9*G9</f>
        <v>-100</v>
      </c>
    </row>
    <row r="10" customFormat="false" ht="15" hidden="false" customHeight="false" outlineLevel="0" collapsed="false">
      <c r="A10" s="33" t="s">
        <v>28</v>
      </c>
      <c r="B10" s="34" t="n">
        <v>5830.7</v>
      </c>
      <c r="C10" s="35" t="n">
        <v>43561</v>
      </c>
      <c r="D10" s="35" t="n">
        <v>43531</v>
      </c>
      <c r="E10" s="35"/>
      <c r="F10" s="35"/>
      <c r="G10" s="36" t="n">
        <f aca="false">D10-C10-(F10-E10)</f>
        <v>-30</v>
      </c>
      <c r="H10" s="34" t="n">
        <f aca="false">B10*G10</f>
        <v>-174921</v>
      </c>
    </row>
    <row r="11" customFormat="false" ht="15" hidden="false" customHeight="false" outlineLevel="0" collapsed="false">
      <c r="A11" s="33" t="s">
        <v>29</v>
      </c>
      <c r="B11" s="34" t="n">
        <v>4059.6</v>
      </c>
      <c r="C11" s="35" t="n">
        <v>43561</v>
      </c>
      <c r="D11" s="35" t="n">
        <v>43531</v>
      </c>
      <c r="E11" s="35"/>
      <c r="F11" s="35"/>
      <c r="G11" s="36" t="n">
        <f aca="false">D11-C11-(F11-E11)</f>
        <v>-30</v>
      </c>
      <c r="H11" s="34" t="n">
        <f aca="false">B11*G11</f>
        <v>-121788</v>
      </c>
    </row>
    <row r="12" customFormat="false" ht="15" hidden="false" customHeight="false" outlineLevel="0" collapsed="false">
      <c r="A12" s="33" t="s">
        <v>30</v>
      </c>
      <c r="B12" s="34" t="n">
        <v>5054.6</v>
      </c>
      <c r="C12" s="35" t="n">
        <v>43561</v>
      </c>
      <c r="D12" s="35" t="n">
        <v>43531</v>
      </c>
      <c r="E12" s="35"/>
      <c r="F12" s="35"/>
      <c r="G12" s="36" t="n">
        <f aca="false">D12-C12-(F12-E12)</f>
        <v>-30</v>
      </c>
      <c r="H12" s="34" t="n">
        <f aca="false">B12*G12</f>
        <v>-151638</v>
      </c>
    </row>
    <row r="13" customFormat="false" ht="15" hidden="false" customHeight="false" outlineLevel="0" collapsed="false">
      <c r="A13" s="33" t="s">
        <v>31</v>
      </c>
      <c r="B13" s="34" t="n">
        <v>2280</v>
      </c>
      <c r="C13" s="35" t="n">
        <v>43568</v>
      </c>
      <c r="D13" s="35" t="n">
        <v>43538</v>
      </c>
      <c r="E13" s="35"/>
      <c r="F13" s="35"/>
      <c r="G13" s="36" t="n">
        <f aca="false">D13-C13-(F13-E13)</f>
        <v>-30</v>
      </c>
      <c r="H13" s="34" t="n">
        <f aca="false">B13*G13</f>
        <v>-68400</v>
      </c>
    </row>
    <row r="14" customFormat="false" ht="15" hidden="false" customHeight="false" outlineLevel="0" collapsed="false">
      <c r="A14" s="33" t="s">
        <v>32</v>
      </c>
      <c r="B14" s="34" t="n">
        <v>2940</v>
      </c>
      <c r="C14" s="35" t="n">
        <v>43566</v>
      </c>
      <c r="D14" s="35" t="n">
        <v>43538</v>
      </c>
      <c r="E14" s="35"/>
      <c r="F14" s="35"/>
      <c r="G14" s="36" t="n">
        <f aca="false">D14-C14-(F14-E14)</f>
        <v>-28</v>
      </c>
      <c r="H14" s="34" t="n">
        <f aca="false">B14*G14</f>
        <v>-82320</v>
      </c>
    </row>
    <row r="15" customFormat="false" ht="15" hidden="false" customHeight="false" outlineLevel="0" collapsed="false">
      <c r="A15" s="33" t="s">
        <v>33</v>
      </c>
      <c r="B15" s="34" t="n">
        <v>1288</v>
      </c>
      <c r="C15" s="35" t="n">
        <v>43568</v>
      </c>
      <c r="D15" s="35" t="n">
        <v>43538</v>
      </c>
      <c r="E15" s="35"/>
      <c r="F15" s="35"/>
      <c r="G15" s="36" t="n">
        <f aca="false">D15-C15-(F15-E15)</f>
        <v>-30</v>
      </c>
      <c r="H15" s="34" t="n">
        <f aca="false">B15*G15</f>
        <v>-38640</v>
      </c>
    </row>
    <row r="16" customFormat="false" ht="15" hidden="false" customHeight="false" outlineLevel="0" collapsed="false">
      <c r="A16" s="33" t="s">
        <v>34</v>
      </c>
      <c r="B16" s="34" t="n">
        <v>848</v>
      </c>
      <c r="C16" s="35" t="n">
        <v>43568</v>
      </c>
      <c r="D16" s="35" t="n">
        <v>43538</v>
      </c>
      <c r="E16" s="35"/>
      <c r="F16" s="35"/>
      <c r="G16" s="36" t="n">
        <f aca="false">D16-C16-(F16-E16)</f>
        <v>-30</v>
      </c>
      <c r="H16" s="34" t="n">
        <f aca="false">B16*G16</f>
        <v>-25440</v>
      </c>
    </row>
    <row r="17" customFormat="false" ht="15" hidden="false" customHeight="false" outlineLevel="0" collapsed="false">
      <c r="A17" s="33" t="s">
        <v>35</v>
      </c>
      <c r="B17" s="34" t="n">
        <v>1947.5</v>
      </c>
      <c r="C17" s="35" t="n">
        <v>43568</v>
      </c>
      <c r="D17" s="35" t="n">
        <v>43538</v>
      </c>
      <c r="E17" s="35"/>
      <c r="F17" s="35"/>
      <c r="G17" s="36" t="n">
        <f aca="false">D17-C17-(F17-E17)</f>
        <v>-30</v>
      </c>
      <c r="H17" s="34" t="n">
        <f aca="false">B17*G17</f>
        <v>-58425</v>
      </c>
    </row>
    <row r="18" customFormat="false" ht="15" hidden="false" customHeight="false" outlineLevel="0" collapsed="false">
      <c r="A18" s="33" t="s">
        <v>36</v>
      </c>
      <c r="B18" s="34" t="n">
        <v>331.8</v>
      </c>
      <c r="C18" s="35" t="n">
        <v>43565</v>
      </c>
      <c r="D18" s="35" t="n">
        <v>43538</v>
      </c>
      <c r="E18" s="35"/>
      <c r="F18" s="35"/>
      <c r="G18" s="36" t="n">
        <f aca="false">D18-C18-(F18-E18)</f>
        <v>-27</v>
      </c>
      <c r="H18" s="34" t="n">
        <f aca="false">B18*G18</f>
        <v>-8958.6</v>
      </c>
    </row>
    <row r="19" customFormat="false" ht="15" hidden="false" customHeight="false" outlineLevel="0" collapsed="false">
      <c r="A19" s="33" t="s">
        <v>37</v>
      </c>
      <c r="B19" s="34" t="n">
        <v>4288</v>
      </c>
      <c r="C19" s="35" t="n">
        <v>43552</v>
      </c>
      <c r="D19" s="35" t="n">
        <v>43538</v>
      </c>
      <c r="E19" s="35"/>
      <c r="F19" s="35"/>
      <c r="G19" s="36" t="n">
        <f aca="false">D19-C19-(F19-E19)</f>
        <v>-14</v>
      </c>
      <c r="H19" s="34" t="n">
        <f aca="false">B19*G19</f>
        <v>-60032</v>
      </c>
    </row>
    <row r="20" customFormat="false" ht="15" hidden="false" customHeight="false" outlineLevel="0" collapsed="false">
      <c r="A20" s="33" t="s">
        <v>38</v>
      </c>
      <c r="B20" s="34" t="n">
        <v>2758</v>
      </c>
      <c r="C20" s="35" t="n">
        <v>43548</v>
      </c>
      <c r="D20" s="35" t="n">
        <v>43538</v>
      </c>
      <c r="E20" s="35"/>
      <c r="F20" s="35"/>
      <c r="G20" s="36" t="n">
        <f aca="false">D20-C20-(F20-E20)</f>
        <v>-10</v>
      </c>
      <c r="H20" s="34" t="n">
        <f aca="false">B20*G20</f>
        <v>-27580</v>
      </c>
    </row>
    <row r="21" customFormat="false" ht="15" hidden="false" customHeight="false" outlineLevel="0" collapsed="false">
      <c r="A21" s="33" t="s">
        <v>39</v>
      </c>
      <c r="B21" s="34" t="n">
        <v>698</v>
      </c>
      <c r="C21" s="35" t="n">
        <v>43548</v>
      </c>
      <c r="D21" s="35" t="n">
        <v>43538</v>
      </c>
      <c r="E21" s="35"/>
      <c r="F21" s="35"/>
      <c r="G21" s="36" t="n">
        <f aca="false">D21-C21-(F21-E21)</f>
        <v>-10</v>
      </c>
      <c r="H21" s="34" t="n">
        <f aca="false">B21*G21</f>
        <v>-6980</v>
      </c>
    </row>
    <row r="22" customFormat="false" ht="15" hidden="false" customHeight="false" outlineLevel="0" collapsed="false">
      <c r="A22" s="33" t="s">
        <v>40</v>
      </c>
      <c r="B22" s="34" t="n">
        <v>3520</v>
      </c>
      <c r="C22" s="35" t="n">
        <v>43548</v>
      </c>
      <c r="D22" s="35" t="n">
        <v>43538</v>
      </c>
      <c r="E22" s="35"/>
      <c r="F22" s="35"/>
      <c r="G22" s="36" t="n">
        <f aca="false">D22-C22-(F22-E22)</f>
        <v>-10</v>
      </c>
      <c r="H22" s="34" t="n">
        <f aca="false">B22*G22</f>
        <v>-35200</v>
      </c>
    </row>
    <row r="23" customFormat="false" ht="15" hidden="false" customHeight="false" outlineLevel="0" collapsed="false">
      <c r="A23" s="33" t="s">
        <v>41</v>
      </c>
      <c r="B23" s="34" t="n">
        <v>1900</v>
      </c>
      <c r="C23" s="35" t="n">
        <v>43562</v>
      </c>
      <c r="D23" s="35" t="n">
        <v>43538</v>
      </c>
      <c r="E23" s="35"/>
      <c r="F23" s="35"/>
      <c r="G23" s="36" t="n">
        <f aca="false">D23-C23-(F23-E23)</f>
        <v>-24</v>
      </c>
      <c r="H23" s="34" t="n">
        <f aca="false">B23*G23</f>
        <v>-45600</v>
      </c>
    </row>
    <row r="24" customFormat="false" ht="15" hidden="false" customHeight="false" outlineLevel="0" collapsed="false">
      <c r="A24" s="33" t="s">
        <v>42</v>
      </c>
      <c r="B24" s="34" t="n">
        <v>144</v>
      </c>
      <c r="C24" s="35" t="n">
        <v>43568</v>
      </c>
      <c r="D24" s="35" t="n">
        <v>43538</v>
      </c>
      <c r="E24" s="35"/>
      <c r="F24" s="35"/>
      <c r="G24" s="36" t="n">
        <f aca="false">D24-C24-(F24-E24)</f>
        <v>-30</v>
      </c>
      <c r="H24" s="34" t="n">
        <f aca="false">B24*G24</f>
        <v>-4320</v>
      </c>
    </row>
    <row r="25" customFormat="false" ht="15" hidden="false" customHeight="false" outlineLevel="0" collapsed="false">
      <c r="A25" s="33" t="s">
        <v>43</v>
      </c>
      <c r="B25" s="34" t="n">
        <v>1419.5</v>
      </c>
      <c r="C25" s="35" t="n">
        <v>43520</v>
      </c>
      <c r="D25" s="35" t="n">
        <v>43538</v>
      </c>
      <c r="E25" s="35"/>
      <c r="F25" s="35"/>
      <c r="G25" s="36" t="n">
        <f aca="false">D25-C25-(F25-E25)</f>
        <v>18</v>
      </c>
      <c r="H25" s="34" t="n">
        <f aca="false">B25*G25</f>
        <v>25551</v>
      </c>
    </row>
    <row r="26" customFormat="false" ht="15" hidden="false" customHeight="false" outlineLevel="0" collapsed="false">
      <c r="A26" s="33" t="s">
        <v>44</v>
      </c>
      <c r="B26" s="34" t="n">
        <v>375</v>
      </c>
      <c r="C26" s="35" t="n">
        <v>43513</v>
      </c>
      <c r="D26" s="35" t="n">
        <v>43538</v>
      </c>
      <c r="E26" s="35"/>
      <c r="F26" s="35"/>
      <c r="G26" s="36" t="n">
        <f aca="false">D26-C26-(F26-E26)</f>
        <v>25</v>
      </c>
      <c r="H26" s="34" t="n">
        <f aca="false">B26*G26</f>
        <v>9375</v>
      </c>
    </row>
    <row r="27" customFormat="false" ht="15" hidden="false" customHeight="false" outlineLevel="0" collapsed="false">
      <c r="A27" s="33" t="s">
        <v>45</v>
      </c>
      <c r="B27" s="34" t="n">
        <v>860.4</v>
      </c>
      <c r="C27" s="35" t="n">
        <v>43572</v>
      </c>
      <c r="D27" s="35" t="n">
        <v>43542</v>
      </c>
      <c r="E27" s="35"/>
      <c r="F27" s="35"/>
      <c r="G27" s="36" t="n">
        <f aca="false">D27-C27-(F27-E27)</f>
        <v>-30</v>
      </c>
      <c r="H27" s="34" t="n">
        <f aca="false">B27*G27</f>
        <v>-25812</v>
      </c>
    </row>
    <row r="28" customFormat="false" ht="15" hidden="false" customHeight="false" outlineLevel="0" collapsed="false">
      <c r="A28" s="33" t="s">
        <v>46</v>
      </c>
      <c r="B28" s="34" t="n">
        <v>5233</v>
      </c>
      <c r="C28" s="35" t="n">
        <v>43573</v>
      </c>
      <c r="D28" s="35" t="n">
        <v>43553</v>
      </c>
      <c r="E28" s="35"/>
      <c r="F28" s="35"/>
      <c r="G28" s="36" t="n">
        <f aca="false">D28-C28-(F28-E28)</f>
        <v>-20</v>
      </c>
      <c r="H28" s="34" t="n">
        <f aca="false">B28*G28</f>
        <v>-104660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7462.18</v>
      </c>
      <c r="C1" s="0" t="n">
        <f aca="false">COUNTA(A4:A203)</f>
        <v>14</v>
      </c>
      <c r="G1" s="30" t="n">
        <f aca="false">IF(B1&lt;&gt;0,H1/B1,0)</f>
        <v>-22.5274852656998</v>
      </c>
      <c r="H1" s="29" t="n">
        <f aca="false">SUM(H4:H195)</f>
        <v>-168104.15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47</v>
      </c>
      <c r="B4" s="34" t="n">
        <v>240</v>
      </c>
      <c r="C4" s="35" t="n">
        <v>43586</v>
      </c>
      <c r="D4" s="35" t="n">
        <v>43556</v>
      </c>
      <c r="E4" s="35"/>
      <c r="F4" s="35"/>
      <c r="G4" s="36" t="n">
        <f aca="false">D4-C4-(F4-E4)</f>
        <v>-30</v>
      </c>
      <c r="H4" s="34" t="n">
        <f aca="false">B4*G4</f>
        <v>-7200</v>
      </c>
    </row>
    <row r="5" customFormat="false" ht="15" hidden="false" customHeight="false" outlineLevel="0" collapsed="false">
      <c r="A5" s="33" t="s">
        <v>48</v>
      </c>
      <c r="B5" s="34" t="n">
        <v>215.51</v>
      </c>
      <c r="C5" s="35" t="n">
        <v>43551</v>
      </c>
      <c r="D5" s="35" t="n">
        <v>43556</v>
      </c>
      <c r="E5" s="35"/>
      <c r="F5" s="35"/>
      <c r="G5" s="36" t="n">
        <f aca="false">D5-C5-(F5-E5)</f>
        <v>5</v>
      </c>
      <c r="H5" s="34" t="n">
        <f aca="false">B5*G5</f>
        <v>1077.55</v>
      </c>
    </row>
    <row r="6" customFormat="false" ht="15" hidden="false" customHeight="false" outlineLevel="0" collapsed="false">
      <c r="A6" s="33" t="s">
        <v>49</v>
      </c>
      <c r="B6" s="34" t="n">
        <v>90</v>
      </c>
      <c r="C6" s="35" t="n">
        <v>43548</v>
      </c>
      <c r="D6" s="35" t="n">
        <v>43556</v>
      </c>
      <c r="E6" s="35"/>
      <c r="F6" s="35"/>
      <c r="G6" s="36" t="n">
        <f aca="false">D6-C6-(F6-E6)</f>
        <v>8</v>
      </c>
      <c r="H6" s="34" t="n">
        <f aca="false">B6*G6</f>
        <v>720</v>
      </c>
    </row>
    <row r="7" customFormat="false" ht="15" hidden="false" customHeight="false" outlineLevel="0" collapsed="false">
      <c r="A7" s="33" t="s">
        <v>50</v>
      </c>
      <c r="B7" s="34" t="n">
        <v>195.84</v>
      </c>
      <c r="C7" s="35" t="n">
        <v>43551</v>
      </c>
      <c r="D7" s="35" t="n">
        <v>43556</v>
      </c>
      <c r="E7" s="35"/>
      <c r="F7" s="35"/>
      <c r="G7" s="36" t="n">
        <f aca="false">D7-C7-(F7-E7)</f>
        <v>5</v>
      </c>
      <c r="H7" s="34" t="n">
        <f aca="false">B7*G7</f>
        <v>979.2</v>
      </c>
    </row>
    <row r="8" customFormat="false" ht="15" hidden="false" customHeight="false" outlineLevel="0" collapsed="false">
      <c r="A8" s="33" t="s">
        <v>51</v>
      </c>
      <c r="B8" s="34" t="n">
        <v>148</v>
      </c>
      <c r="C8" s="35" t="n">
        <v>43520</v>
      </c>
      <c r="D8" s="35" t="n">
        <v>43556</v>
      </c>
      <c r="E8" s="35"/>
      <c r="F8" s="35"/>
      <c r="G8" s="36" t="n">
        <f aca="false">D8-C8-(F8-E8)</f>
        <v>36</v>
      </c>
      <c r="H8" s="34" t="n">
        <f aca="false">B8*G8</f>
        <v>5328</v>
      </c>
    </row>
    <row r="9" customFormat="false" ht="15" hidden="false" customHeight="false" outlineLevel="0" collapsed="false">
      <c r="A9" s="33" t="s">
        <v>52</v>
      </c>
      <c r="B9" s="34" t="n">
        <v>133.8</v>
      </c>
      <c r="C9" s="35" t="n">
        <v>43520</v>
      </c>
      <c r="D9" s="35" t="n">
        <v>43556</v>
      </c>
      <c r="E9" s="35"/>
      <c r="F9" s="35"/>
      <c r="G9" s="36" t="n">
        <f aca="false">D9-C9-(F9-E9)</f>
        <v>36</v>
      </c>
      <c r="H9" s="34" t="n">
        <f aca="false">B9*G9</f>
        <v>4816.8</v>
      </c>
    </row>
    <row r="10" customFormat="false" ht="15" hidden="false" customHeight="false" outlineLevel="0" collapsed="false">
      <c r="A10" s="33" t="s">
        <v>53</v>
      </c>
      <c r="B10" s="34" t="n">
        <v>98</v>
      </c>
      <c r="C10" s="35" t="n">
        <v>43520</v>
      </c>
      <c r="D10" s="35" t="n">
        <v>43556</v>
      </c>
      <c r="E10" s="35"/>
      <c r="F10" s="35"/>
      <c r="G10" s="36" t="n">
        <f aca="false">D10-C10-(F10-E10)</f>
        <v>36</v>
      </c>
      <c r="H10" s="34" t="n">
        <f aca="false">B10*G10</f>
        <v>3528</v>
      </c>
    </row>
    <row r="11" customFormat="false" ht="15" hidden="false" customHeight="false" outlineLevel="0" collapsed="false">
      <c r="A11" s="33" t="s">
        <v>54</v>
      </c>
      <c r="B11" s="34" t="n">
        <v>90</v>
      </c>
      <c r="C11" s="35" t="n">
        <v>43502</v>
      </c>
      <c r="D11" s="35" t="n">
        <v>43556</v>
      </c>
      <c r="E11" s="35"/>
      <c r="F11" s="35"/>
      <c r="G11" s="36" t="n">
        <f aca="false">D11-C11-(F11-E11)</f>
        <v>54</v>
      </c>
      <c r="H11" s="34" t="n">
        <f aca="false">B11*G11</f>
        <v>4860</v>
      </c>
    </row>
    <row r="12" customFormat="false" ht="15" hidden="false" customHeight="false" outlineLevel="0" collapsed="false">
      <c r="A12" s="33" t="s">
        <v>55</v>
      </c>
      <c r="B12" s="34" t="n">
        <v>98</v>
      </c>
      <c r="C12" s="35" t="n">
        <v>43572</v>
      </c>
      <c r="D12" s="35" t="n">
        <v>43556</v>
      </c>
      <c r="E12" s="35"/>
      <c r="F12" s="35"/>
      <c r="G12" s="36" t="n">
        <f aca="false">D12-C12-(F12-E12)</f>
        <v>-16</v>
      </c>
      <c r="H12" s="34" t="n">
        <f aca="false">B12*G12</f>
        <v>-1568</v>
      </c>
    </row>
    <row r="13" customFormat="false" ht="15" hidden="false" customHeight="false" outlineLevel="0" collapsed="false">
      <c r="A13" s="33" t="s">
        <v>56</v>
      </c>
      <c r="B13" s="34" t="n">
        <v>133.8</v>
      </c>
      <c r="C13" s="35" t="n">
        <v>43572</v>
      </c>
      <c r="D13" s="35" t="n">
        <v>43556</v>
      </c>
      <c r="E13" s="35"/>
      <c r="F13" s="35"/>
      <c r="G13" s="36" t="n">
        <f aca="false">D13-C13-(F13-E13)</f>
        <v>-16</v>
      </c>
      <c r="H13" s="34" t="n">
        <f aca="false">B13*G13</f>
        <v>-2140.8</v>
      </c>
    </row>
    <row r="14" customFormat="false" ht="15" hidden="false" customHeight="false" outlineLevel="0" collapsed="false">
      <c r="A14" s="33" t="s">
        <v>57</v>
      </c>
      <c r="B14" s="34" t="n">
        <v>148</v>
      </c>
      <c r="C14" s="35" t="n">
        <v>43572</v>
      </c>
      <c r="D14" s="35" t="n">
        <v>43556</v>
      </c>
      <c r="E14" s="35"/>
      <c r="F14" s="35"/>
      <c r="G14" s="36" t="n">
        <f aca="false">D14-C14-(F14-E14)</f>
        <v>-16</v>
      </c>
      <c r="H14" s="34" t="n">
        <f aca="false">B14*G14</f>
        <v>-2368</v>
      </c>
    </row>
    <row r="15" customFormat="false" ht="15" hidden="false" customHeight="false" outlineLevel="0" collapsed="false">
      <c r="A15" s="33" t="s">
        <v>58</v>
      </c>
      <c r="B15" s="34" t="n">
        <v>680</v>
      </c>
      <c r="C15" s="35" t="n">
        <v>43589</v>
      </c>
      <c r="D15" s="35" t="n">
        <v>43559</v>
      </c>
      <c r="E15" s="35"/>
      <c r="F15" s="35"/>
      <c r="G15" s="36" t="n">
        <f aca="false">D15-C15-(F15-E15)</f>
        <v>-30</v>
      </c>
      <c r="H15" s="34" t="n">
        <f aca="false">B15*G15</f>
        <v>-20400</v>
      </c>
    </row>
    <row r="16" customFormat="false" ht="15" hidden="false" customHeight="false" outlineLevel="0" collapsed="false">
      <c r="A16" s="33" t="s">
        <v>59</v>
      </c>
      <c r="B16" s="34" t="n">
        <v>1265.23</v>
      </c>
      <c r="C16" s="35" t="n">
        <v>43589</v>
      </c>
      <c r="D16" s="35" t="n">
        <v>43559</v>
      </c>
      <c r="E16" s="35"/>
      <c r="F16" s="35"/>
      <c r="G16" s="36" t="n">
        <f aca="false">D16-C16-(F16-E16)</f>
        <v>-30</v>
      </c>
      <c r="H16" s="34" t="n">
        <f aca="false">B16*G16</f>
        <v>-37956.9</v>
      </c>
    </row>
    <row r="17" customFormat="false" ht="15" hidden="false" customHeight="false" outlineLevel="0" collapsed="false">
      <c r="A17" s="33" t="s">
        <v>60</v>
      </c>
      <c r="B17" s="34" t="n">
        <v>3926</v>
      </c>
      <c r="C17" s="35" t="n">
        <v>43589</v>
      </c>
      <c r="D17" s="35" t="n">
        <v>43559</v>
      </c>
      <c r="E17" s="35"/>
      <c r="F17" s="35"/>
      <c r="G17" s="36" t="n">
        <f aca="false">D17-C17-(F17-E17)</f>
        <v>-30</v>
      </c>
      <c r="H17" s="34" t="n">
        <f aca="false">B17*G17</f>
        <v>-117780</v>
      </c>
    </row>
    <row r="18" customFormat="false" ht="15" hidden="false" customHeight="false" outlineLevel="0" collapsed="false">
      <c r="A18" s="33"/>
      <c r="B18" s="34"/>
      <c r="C18" s="35"/>
      <c r="D18" s="35"/>
      <c r="E18" s="35"/>
      <c r="F18" s="35"/>
      <c r="G18" s="36" t="n">
        <f aca="false">D18-C18-(F18-E18)</f>
        <v>0</v>
      </c>
      <c r="H18" s="34" t="n">
        <f aca="false">B18*G18</f>
        <v>0</v>
      </c>
    </row>
    <row r="19" customFormat="false" ht="15" hidden="false" customHeight="false" outlineLevel="0" collapsed="false">
      <c r="A19" s="33"/>
      <c r="B19" s="34"/>
      <c r="C19" s="35"/>
      <c r="D19" s="35"/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/>
      <c r="B20" s="34"/>
      <c r="C20" s="35"/>
      <c r="D20" s="35"/>
      <c r="E20" s="35"/>
      <c r="F20" s="35"/>
      <c r="G20" s="36" t="n">
        <f aca="false">D20-C20-(F20-E20)</f>
        <v>0</v>
      </c>
      <c r="H20" s="34" t="n">
        <f aca="false">B20*G20</f>
        <v>0</v>
      </c>
    </row>
    <row r="21" customFormat="false" ht="15" hidden="false" customHeight="false" outlineLevel="0" collapsed="false">
      <c r="A21" s="33"/>
      <c r="B21" s="34"/>
      <c r="C21" s="35"/>
      <c r="D21" s="35"/>
      <c r="E21" s="35"/>
      <c r="F21" s="35"/>
      <c r="G21" s="36" t="n">
        <f aca="false">D21-C21-(F21-E21)</f>
        <v>0</v>
      </c>
      <c r="H21" s="34" t="n">
        <f aca="false">B21*G21</f>
        <v>0</v>
      </c>
    </row>
    <row r="22" customFormat="false" ht="15" hidden="false" customHeight="false" outlineLevel="0" collapsed="false">
      <c r="A22" s="33"/>
      <c r="B22" s="34"/>
      <c r="C22" s="35"/>
      <c r="D22" s="35"/>
      <c r="E22" s="35"/>
      <c r="F22" s="35"/>
      <c r="G22" s="36" t="n">
        <f aca="false">D22-C22-(F22-E22)</f>
        <v>0</v>
      </c>
      <c r="H22" s="34" t="n">
        <f aca="false">B22*G22</f>
        <v>0</v>
      </c>
    </row>
    <row r="23" customFormat="false" ht="15" hidden="false" customHeight="false" outlineLevel="0" collapsed="false">
      <c r="A23" s="33"/>
      <c r="B23" s="34"/>
      <c r="C23" s="35"/>
      <c r="D23" s="35"/>
      <c r="E23" s="35"/>
      <c r="F23" s="35"/>
      <c r="G23" s="36" t="n">
        <f aca="false">D23-C23-(F23-E23)</f>
        <v>0</v>
      </c>
      <c r="H23" s="34" t="n">
        <f aca="false">B23*G23</f>
        <v>0</v>
      </c>
    </row>
    <row r="24" customFormat="false" ht="15" hidden="false" customHeight="false" outlineLevel="0" collapsed="false">
      <c r="A24" s="33"/>
      <c r="B24" s="34"/>
      <c r="C24" s="35"/>
      <c r="D24" s="35"/>
      <c r="E24" s="35"/>
      <c r="F24" s="35"/>
      <c r="G24" s="36" t="n">
        <f aca="false">D24-C24-(F24-E24)</f>
        <v>0</v>
      </c>
      <c r="H24" s="34" t="n">
        <f aca="false">B24*G24</f>
        <v>0</v>
      </c>
    </row>
    <row r="25" customFormat="false" ht="15" hidden="false" customHeight="false" outlineLevel="0" collapsed="false">
      <c r="A25" s="33"/>
      <c r="B25" s="34"/>
      <c r="C25" s="35"/>
      <c r="D25" s="35"/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/>
      <c r="B26" s="34"/>
      <c r="C26" s="35"/>
      <c r="D26" s="35"/>
      <c r="E26" s="35"/>
      <c r="F26" s="35"/>
      <c r="G26" s="36" t="n">
        <f aca="false">D26-C26-(F26-E26)</f>
        <v>0</v>
      </c>
      <c r="H26" s="34" t="n">
        <f aca="false">B26*G26</f>
        <v>0</v>
      </c>
    </row>
    <row r="27" customFormat="false" ht="15" hidden="false" customHeight="false" outlineLevel="0" collapsed="false">
      <c r="A27" s="33"/>
      <c r="B27" s="34"/>
      <c r="C27" s="35"/>
      <c r="D27" s="35"/>
      <c r="E27" s="35"/>
      <c r="F27" s="35"/>
      <c r="G27" s="36" t="n">
        <f aca="false">D27-C27-(F27-E27)</f>
        <v>0</v>
      </c>
      <c r="H27" s="34" t="n">
        <f aca="false">B27*G27</f>
        <v>0</v>
      </c>
    </row>
    <row r="28" customFormat="false" ht="15" hidden="false" customHeight="false" outlineLevel="0" collapsed="false">
      <c r="A28" s="33"/>
      <c r="B28" s="34"/>
      <c r="C28" s="35"/>
      <c r="D28" s="35"/>
      <c r="E28" s="35"/>
      <c r="F28" s="35"/>
      <c r="G28" s="36" t="n">
        <f aca="false">D28-C28-(F28-E28)</f>
        <v>0</v>
      </c>
      <c r="H28" s="34" t="n">
        <f aca="false">B28*G28</f>
        <v>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0</v>
      </c>
      <c r="C1" s="0" t="n">
        <f aca="false">COUNTA(A4:A203)</f>
        <v>0</v>
      </c>
      <c r="G1" s="30" t="n">
        <f aca="false">IF(B1&lt;&gt;0,H1/B1,0)</f>
        <v>0</v>
      </c>
      <c r="H1" s="29" t="n">
        <f aca="false">SUM(H4:H195)</f>
        <v>0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/>
      <c r="B4" s="34"/>
      <c r="C4" s="35"/>
      <c r="D4" s="35"/>
      <c r="E4" s="35"/>
      <c r="F4" s="35"/>
      <c r="G4" s="36" t="n">
        <f aca="false">D4-C4-(F4-E4)</f>
        <v>0</v>
      </c>
      <c r="H4" s="34" t="n">
        <f aca="false">B4*G4</f>
        <v>0</v>
      </c>
    </row>
    <row r="5" customFormat="false" ht="15" hidden="false" customHeight="false" outlineLevel="0" collapsed="false">
      <c r="A5" s="33"/>
      <c r="B5" s="34"/>
      <c r="C5" s="35"/>
      <c r="D5" s="35"/>
      <c r="E5" s="35"/>
      <c r="F5" s="35"/>
      <c r="G5" s="36" t="n">
        <f aca="false">D5-C5-(F5-E5)</f>
        <v>0</v>
      </c>
      <c r="H5" s="34" t="n">
        <f aca="false">B5*G5</f>
        <v>0</v>
      </c>
    </row>
    <row r="6" customFormat="false" ht="15" hidden="false" customHeight="false" outlineLevel="0" collapsed="false">
      <c r="A6" s="33"/>
      <c r="B6" s="34"/>
      <c r="C6" s="35"/>
      <c r="D6" s="35"/>
      <c r="E6" s="35"/>
      <c r="F6" s="35"/>
      <c r="G6" s="36" t="n">
        <f aca="false">D6-C6-(F6-E6)</f>
        <v>0</v>
      </c>
      <c r="H6" s="34" t="n">
        <f aca="false">B6*G6</f>
        <v>0</v>
      </c>
    </row>
    <row r="7" customFormat="false" ht="15" hidden="false" customHeight="false" outlineLevel="0" collapsed="false">
      <c r="A7" s="33"/>
      <c r="B7" s="34"/>
      <c r="C7" s="35"/>
      <c r="D7" s="35"/>
      <c r="E7" s="35"/>
      <c r="F7" s="35"/>
      <c r="G7" s="36" t="n">
        <f aca="false">D7-C7-(F7-E7)</f>
        <v>0</v>
      </c>
      <c r="H7" s="34" t="n">
        <f aca="false">B7*G7</f>
        <v>0</v>
      </c>
    </row>
    <row r="8" customFormat="false" ht="15" hidden="false" customHeight="false" outlineLevel="0" collapsed="false">
      <c r="A8" s="33"/>
      <c r="B8" s="34"/>
      <c r="C8" s="35"/>
      <c r="D8" s="35"/>
      <c r="E8" s="35"/>
      <c r="F8" s="35"/>
      <c r="G8" s="36" t="n">
        <f aca="false">D8-C8-(F8-E8)</f>
        <v>0</v>
      </c>
      <c r="H8" s="34" t="n">
        <f aca="false">B8*G8</f>
        <v>0</v>
      </c>
    </row>
    <row r="9" customFormat="false" ht="15" hidden="false" customHeight="false" outlineLevel="0" collapsed="false">
      <c r="A9" s="33"/>
      <c r="B9" s="34"/>
      <c r="C9" s="35"/>
      <c r="D9" s="35"/>
      <c r="E9" s="35"/>
      <c r="F9" s="35"/>
      <c r="G9" s="36" t="n">
        <f aca="false">D9-C9-(F9-E9)</f>
        <v>0</v>
      </c>
      <c r="H9" s="34" t="n">
        <f aca="false">B9*G9</f>
        <v>0</v>
      </c>
    </row>
    <row r="10" customFormat="false" ht="15" hidden="false" customHeight="false" outlineLevel="0" collapsed="false">
      <c r="A10" s="33"/>
      <c r="B10" s="34"/>
      <c r="C10" s="35"/>
      <c r="D10" s="35"/>
      <c r="E10" s="35"/>
      <c r="F10" s="35"/>
      <c r="G10" s="36" t="n">
        <f aca="false">D10-C10-(F10-E10)</f>
        <v>0</v>
      </c>
      <c r="H10" s="34" t="n">
        <f aca="false">B10*G10</f>
        <v>0</v>
      </c>
    </row>
    <row r="11" customFormat="false" ht="15" hidden="false" customHeight="false" outlineLevel="0" collapsed="false">
      <c r="A11" s="33"/>
      <c r="B11" s="34"/>
      <c r="C11" s="35"/>
      <c r="D11" s="35"/>
      <c r="E11" s="35"/>
      <c r="F11" s="35"/>
      <c r="G11" s="36" t="n">
        <f aca="false">D11-C11-(F11-E11)</f>
        <v>0</v>
      </c>
      <c r="H11" s="34" t="n">
        <f aca="false">B11*G11</f>
        <v>0</v>
      </c>
    </row>
    <row r="12" customFormat="false" ht="15" hidden="false" customHeight="false" outlineLevel="0" collapsed="false">
      <c r="A12" s="33"/>
      <c r="B12" s="34"/>
      <c r="C12" s="35"/>
      <c r="D12" s="35"/>
      <c r="E12" s="35"/>
      <c r="F12" s="35"/>
      <c r="G12" s="36" t="n">
        <f aca="false">D12-C12-(F12-E12)</f>
        <v>0</v>
      </c>
      <c r="H12" s="34" t="n">
        <f aca="false">B12*G12</f>
        <v>0</v>
      </c>
    </row>
    <row r="13" customFormat="false" ht="15" hidden="false" customHeight="false" outlineLevel="0" collapsed="false">
      <c r="A13" s="33"/>
      <c r="B13" s="34"/>
      <c r="C13" s="35"/>
      <c r="D13" s="35"/>
      <c r="E13" s="35"/>
      <c r="F13" s="35"/>
      <c r="G13" s="36" t="n">
        <f aca="false">D13-C13-(F13-E13)</f>
        <v>0</v>
      </c>
      <c r="H13" s="34" t="n">
        <f aca="false">B13*G13</f>
        <v>0</v>
      </c>
    </row>
    <row r="14" customFormat="false" ht="15" hidden="false" customHeight="false" outlineLevel="0" collapsed="false">
      <c r="A14" s="33"/>
      <c r="B14" s="34"/>
      <c r="C14" s="35"/>
      <c r="D14" s="35"/>
      <c r="E14" s="35"/>
      <c r="F14" s="35"/>
      <c r="G14" s="36" t="n">
        <f aca="false">D14-C14-(F14-E14)</f>
        <v>0</v>
      </c>
      <c r="H14" s="34" t="n">
        <f aca="false">B14*G14</f>
        <v>0</v>
      </c>
    </row>
    <row r="15" customFormat="false" ht="15" hidden="false" customHeight="false" outlineLevel="0" collapsed="false">
      <c r="A15" s="33"/>
      <c r="B15" s="34"/>
      <c r="C15" s="35"/>
      <c r="D15" s="35"/>
      <c r="E15" s="35"/>
      <c r="F15" s="35"/>
      <c r="G15" s="36" t="n">
        <f aca="false">D15-C15-(F15-E15)</f>
        <v>0</v>
      </c>
      <c r="H15" s="34" t="n">
        <f aca="false">B15*G15</f>
        <v>0</v>
      </c>
    </row>
    <row r="16" customFormat="false" ht="15" hidden="false" customHeight="false" outlineLevel="0" collapsed="false">
      <c r="A16" s="33"/>
      <c r="B16" s="34"/>
      <c r="C16" s="35"/>
      <c r="D16" s="35"/>
      <c r="E16" s="35"/>
      <c r="F16" s="35"/>
      <c r="G16" s="36" t="n">
        <f aca="false">D16-C16-(F16-E16)</f>
        <v>0</v>
      </c>
      <c r="H16" s="34" t="n">
        <f aca="false">B16*G16</f>
        <v>0</v>
      </c>
    </row>
    <row r="17" customFormat="false" ht="15" hidden="false" customHeight="false" outlineLevel="0" collapsed="false">
      <c r="A17" s="33"/>
      <c r="B17" s="34"/>
      <c r="C17" s="35"/>
      <c r="D17" s="35"/>
      <c r="E17" s="35"/>
      <c r="F17" s="35"/>
      <c r="G17" s="36" t="n">
        <f aca="false">D17-C17-(F17-E17)</f>
        <v>0</v>
      </c>
      <c r="H17" s="34" t="n">
        <f aca="false">B17*G17</f>
        <v>0</v>
      </c>
    </row>
    <row r="18" customFormat="false" ht="15" hidden="false" customHeight="false" outlineLevel="0" collapsed="false">
      <c r="A18" s="33"/>
      <c r="B18" s="34"/>
      <c r="C18" s="35"/>
      <c r="D18" s="35"/>
      <c r="E18" s="35"/>
      <c r="F18" s="35"/>
      <c r="G18" s="36" t="n">
        <f aca="false">D18-C18-(F18-E18)</f>
        <v>0</v>
      </c>
      <c r="H18" s="34" t="n">
        <f aca="false">B18*G18</f>
        <v>0</v>
      </c>
    </row>
    <row r="19" customFormat="false" ht="15" hidden="false" customHeight="false" outlineLevel="0" collapsed="false">
      <c r="A19" s="33"/>
      <c r="B19" s="34"/>
      <c r="C19" s="35"/>
      <c r="D19" s="35"/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/>
      <c r="B20" s="34"/>
      <c r="C20" s="35"/>
      <c r="D20" s="35"/>
      <c r="E20" s="35"/>
      <c r="F20" s="35"/>
      <c r="G20" s="36" t="n">
        <f aca="false">D20-C20-(F20-E20)</f>
        <v>0</v>
      </c>
      <c r="H20" s="34" t="n">
        <f aca="false">B20*G20</f>
        <v>0</v>
      </c>
    </row>
    <row r="21" customFormat="false" ht="15" hidden="false" customHeight="false" outlineLevel="0" collapsed="false">
      <c r="A21" s="33"/>
      <c r="B21" s="34"/>
      <c r="C21" s="35"/>
      <c r="D21" s="35"/>
      <c r="E21" s="35"/>
      <c r="F21" s="35"/>
      <c r="G21" s="36" t="n">
        <f aca="false">D21-C21-(F21-E21)</f>
        <v>0</v>
      </c>
      <c r="H21" s="34" t="n">
        <f aca="false">B21*G21</f>
        <v>0</v>
      </c>
    </row>
    <row r="22" customFormat="false" ht="15" hidden="false" customHeight="false" outlineLevel="0" collapsed="false">
      <c r="A22" s="33"/>
      <c r="B22" s="34"/>
      <c r="C22" s="35"/>
      <c r="D22" s="35"/>
      <c r="E22" s="35"/>
      <c r="F22" s="35"/>
      <c r="G22" s="36" t="n">
        <f aca="false">D22-C22-(F22-E22)</f>
        <v>0</v>
      </c>
      <c r="H22" s="34" t="n">
        <f aca="false">B22*G22</f>
        <v>0</v>
      </c>
    </row>
    <row r="23" customFormat="false" ht="15" hidden="false" customHeight="false" outlineLevel="0" collapsed="false">
      <c r="A23" s="33"/>
      <c r="B23" s="34"/>
      <c r="C23" s="35"/>
      <c r="D23" s="35"/>
      <c r="E23" s="35"/>
      <c r="F23" s="35"/>
      <c r="G23" s="36" t="n">
        <f aca="false">D23-C23-(F23-E23)</f>
        <v>0</v>
      </c>
      <c r="H23" s="34" t="n">
        <f aca="false">B23*G23</f>
        <v>0</v>
      </c>
    </row>
    <row r="24" customFormat="false" ht="15" hidden="false" customHeight="false" outlineLevel="0" collapsed="false">
      <c r="A24" s="33"/>
      <c r="B24" s="34"/>
      <c r="C24" s="35"/>
      <c r="D24" s="35"/>
      <c r="E24" s="35"/>
      <c r="F24" s="35"/>
      <c r="G24" s="36" t="n">
        <f aca="false">D24-C24-(F24-E24)</f>
        <v>0</v>
      </c>
      <c r="H24" s="34" t="n">
        <f aca="false">B24*G24</f>
        <v>0</v>
      </c>
    </row>
    <row r="25" customFormat="false" ht="15" hidden="false" customHeight="false" outlineLevel="0" collapsed="false">
      <c r="A25" s="33"/>
      <c r="B25" s="34"/>
      <c r="C25" s="35"/>
      <c r="D25" s="35"/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/>
      <c r="B26" s="34"/>
      <c r="C26" s="35"/>
      <c r="D26" s="35"/>
      <c r="E26" s="35"/>
      <c r="F26" s="35"/>
      <c r="G26" s="36" t="n">
        <f aca="false">D26-C26-(F26-E26)</f>
        <v>0</v>
      </c>
      <c r="H26" s="34" t="n">
        <f aca="false">B26*G26</f>
        <v>0</v>
      </c>
    </row>
    <row r="27" customFormat="false" ht="15" hidden="false" customHeight="false" outlineLevel="0" collapsed="false">
      <c r="A27" s="33"/>
      <c r="B27" s="34"/>
      <c r="C27" s="35"/>
      <c r="D27" s="35"/>
      <c r="E27" s="35"/>
      <c r="F27" s="35"/>
      <c r="G27" s="36" t="n">
        <f aca="false">D27-C27-(F27-E27)</f>
        <v>0</v>
      </c>
      <c r="H27" s="34" t="n">
        <f aca="false">B27*G27</f>
        <v>0</v>
      </c>
    </row>
    <row r="28" customFormat="false" ht="15" hidden="false" customHeight="false" outlineLevel="0" collapsed="false">
      <c r="A28" s="33"/>
      <c r="B28" s="34"/>
      <c r="C28" s="35"/>
      <c r="D28" s="35"/>
      <c r="E28" s="35"/>
      <c r="F28" s="35"/>
      <c r="G28" s="36" t="n">
        <f aca="false">D28-C28-(F28-E28)</f>
        <v>0</v>
      </c>
      <c r="H28" s="34" t="n">
        <f aca="false">B28*G28</f>
        <v>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0</v>
      </c>
      <c r="C1" s="0" t="n">
        <f aca="false">COUNTA(A4:A203)</f>
        <v>0</v>
      </c>
      <c r="G1" s="30" t="n">
        <f aca="false">IF(B1&lt;&gt;0,H1/B1,0)</f>
        <v>0</v>
      </c>
      <c r="H1" s="29" t="n">
        <f aca="false">SUM(H4:H195)</f>
        <v>0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/>
      <c r="B4" s="34"/>
      <c r="C4" s="35"/>
      <c r="D4" s="35"/>
      <c r="E4" s="35"/>
      <c r="F4" s="35"/>
      <c r="G4" s="36" t="n">
        <f aca="false">D4-C4-(F4-E4)</f>
        <v>0</v>
      </c>
      <c r="H4" s="34" t="n">
        <f aca="false">B4*G4</f>
        <v>0</v>
      </c>
    </row>
    <row r="5" customFormat="false" ht="15" hidden="false" customHeight="false" outlineLevel="0" collapsed="false">
      <c r="A5" s="33"/>
      <c r="B5" s="34"/>
      <c r="C5" s="35"/>
      <c r="D5" s="35"/>
      <c r="E5" s="35"/>
      <c r="F5" s="35"/>
      <c r="G5" s="36" t="n">
        <f aca="false">D5-C5-(F5-E5)</f>
        <v>0</v>
      </c>
      <c r="H5" s="34" t="n">
        <f aca="false">B5*G5</f>
        <v>0</v>
      </c>
    </row>
    <row r="6" customFormat="false" ht="15" hidden="false" customHeight="false" outlineLevel="0" collapsed="false">
      <c r="A6" s="33"/>
      <c r="B6" s="34"/>
      <c r="C6" s="35"/>
      <c r="D6" s="35"/>
      <c r="E6" s="35"/>
      <c r="F6" s="35"/>
      <c r="G6" s="36" t="n">
        <f aca="false">D6-C6-(F6-E6)</f>
        <v>0</v>
      </c>
      <c r="H6" s="34" t="n">
        <f aca="false">B6*G6</f>
        <v>0</v>
      </c>
    </row>
    <row r="7" customFormat="false" ht="15" hidden="false" customHeight="false" outlineLevel="0" collapsed="false">
      <c r="A7" s="33"/>
      <c r="B7" s="34"/>
      <c r="C7" s="35"/>
      <c r="D7" s="35"/>
      <c r="E7" s="35"/>
      <c r="F7" s="35"/>
      <c r="G7" s="36" t="n">
        <f aca="false">D7-C7-(F7-E7)</f>
        <v>0</v>
      </c>
      <c r="H7" s="34" t="n">
        <f aca="false">B7*G7</f>
        <v>0</v>
      </c>
    </row>
    <row r="8" customFormat="false" ht="15" hidden="false" customHeight="false" outlineLevel="0" collapsed="false">
      <c r="A8" s="33"/>
      <c r="B8" s="34"/>
      <c r="C8" s="35"/>
      <c r="D8" s="35"/>
      <c r="E8" s="35"/>
      <c r="F8" s="35"/>
      <c r="G8" s="36" t="n">
        <f aca="false">D8-C8-(F8-E8)</f>
        <v>0</v>
      </c>
      <c r="H8" s="34" t="n">
        <f aca="false">B8*G8</f>
        <v>0</v>
      </c>
    </row>
    <row r="9" customFormat="false" ht="15" hidden="false" customHeight="false" outlineLevel="0" collapsed="false">
      <c r="A9" s="33"/>
      <c r="B9" s="34"/>
      <c r="C9" s="35"/>
      <c r="D9" s="35"/>
      <c r="E9" s="35"/>
      <c r="F9" s="35"/>
      <c r="G9" s="36" t="n">
        <f aca="false">D9-C9-(F9-E9)</f>
        <v>0</v>
      </c>
      <c r="H9" s="34" t="n">
        <f aca="false">B9*G9</f>
        <v>0</v>
      </c>
    </row>
    <row r="10" customFormat="false" ht="15" hidden="false" customHeight="false" outlineLevel="0" collapsed="false">
      <c r="A10" s="33"/>
      <c r="B10" s="34"/>
      <c r="C10" s="35"/>
      <c r="D10" s="35"/>
      <c r="E10" s="35"/>
      <c r="F10" s="35"/>
      <c r="G10" s="36" t="n">
        <f aca="false">D10-C10-(F10-E10)</f>
        <v>0</v>
      </c>
      <c r="H10" s="34" t="n">
        <f aca="false">B10*G10</f>
        <v>0</v>
      </c>
    </row>
    <row r="11" customFormat="false" ht="15" hidden="false" customHeight="false" outlineLevel="0" collapsed="false">
      <c r="A11" s="33"/>
      <c r="B11" s="34"/>
      <c r="C11" s="35"/>
      <c r="D11" s="35"/>
      <c r="E11" s="35"/>
      <c r="F11" s="35"/>
      <c r="G11" s="36" t="n">
        <f aca="false">D11-C11-(F11-E11)</f>
        <v>0</v>
      </c>
      <c r="H11" s="34" t="n">
        <f aca="false">B11*G11</f>
        <v>0</v>
      </c>
    </row>
    <row r="12" customFormat="false" ht="15" hidden="false" customHeight="false" outlineLevel="0" collapsed="false">
      <c r="A12" s="33"/>
      <c r="B12" s="34"/>
      <c r="C12" s="35"/>
      <c r="D12" s="35"/>
      <c r="E12" s="35"/>
      <c r="F12" s="35"/>
      <c r="G12" s="36" t="n">
        <f aca="false">D12-C12-(F12-E12)</f>
        <v>0</v>
      </c>
      <c r="H12" s="34" t="n">
        <f aca="false">B12*G12</f>
        <v>0</v>
      </c>
    </row>
    <row r="13" customFormat="false" ht="15" hidden="false" customHeight="false" outlineLevel="0" collapsed="false">
      <c r="A13" s="33"/>
      <c r="B13" s="34"/>
      <c r="C13" s="35"/>
      <c r="D13" s="35"/>
      <c r="E13" s="35"/>
      <c r="F13" s="35"/>
      <c r="G13" s="36" t="n">
        <f aca="false">D13-C13-(F13-E13)</f>
        <v>0</v>
      </c>
      <c r="H13" s="34" t="n">
        <f aca="false">B13*G13</f>
        <v>0</v>
      </c>
    </row>
    <row r="14" customFormat="false" ht="15" hidden="false" customHeight="false" outlineLevel="0" collapsed="false">
      <c r="A14" s="33"/>
      <c r="B14" s="34"/>
      <c r="C14" s="35"/>
      <c r="D14" s="35"/>
      <c r="E14" s="35"/>
      <c r="F14" s="35"/>
      <c r="G14" s="36" t="n">
        <f aca="false">D14-C14-(F14-E14)</f>
        <v>0</v>
      </c>
      <c r="H14" s="34" t="n">
        <f aca="false">B14*G14</f>
        <v>0</v>
      </c>
    </row>
    <row r="15" customFormat="false" ht="15" hidden="false" customHeight="false" outlineLevel="0" collapsed="false">
      <c r="A15" s="33"/>
      <c r="B15" s="34"/>
      <c r="C15" s="35"/>
      <c r="D15" s="35"/>
      <c r="E15" s="35"/>
      <c r="F15" s="35"/>
      <c r="G15" s="36" t="n">
        <f aca="false">D15-C15-(F15-E15)</f>
        <v>0</v>
      </c>
      <c r="H15" s="34" t="n">
        <f aca="false">B15*G15</f>
        <v>0</v>
      </c>
    </row>
    <row r="16" customFormat="false" ht="15" hidden="false" customHeight="false" outlineLevel="0" collapsed="false">
      <c r="A16" s="33"/>
      <c r="B16" s="34"/>
      <c r="C16" s="35"/>
      <c r="D16" s="35"/>
      <c r="E16" s="35"/>
      <c r="F16" s="35"/>
      <c r="G16" s="36" t="n">
        <f aca="false">D16-C16-(F16-E16)</f>
        <v>0</v>
      </c>
      <c r="H16" s="34" t="n">
        <f aca="false">B16*G16</f>
        <v>0</v>
      </c>
    </row>
    <row r="17" customFormat="false" ht="15" hidden="false" customHeight="false" outlineLevel="0" collapsed="false">
      <c r="A17" s="33"/>
      <c r="B17" s="34"/>
      <c r="C17" s="35"/>
      <c r="D17" s="35"/>
      <c r="E17" s="35"/>
      <c r="F17" s="35"/>
      <c r="G17" s="36" t="n">
        <f aca="false">D17-C17-(F17-E17)</f>
        <v>0</v>
      </c>
      <c r="H17" s="34" t="n">
        <f aca="false">B17*G17</f>
        <v>0</v>
      </c>
    </row>
    <row r="18" customFormat="false" ht="15" hidden="false" customHeight="false" outlineLevel="0" collapsed="false">
      <c r="A18" s="33"/>
      <c r="B18" s="34"/>
      <c r="C18" s="35"/>
      <c r="D18" s="35"/>
      <c r="E18" s="35"/>
      <c r="F18" s="35"/>
      <c r="G18" s="36" t="n">
        <f aca="false">D18-C18-(F18-E18)</f>
        <v>0</v>
      </c>
      <c r="H18" s="34" t="n">
        <f aca="false">B18*G18</f>
        <v>0</v>
      </c>
    </row>
    <row r="19" customFormat="false" ht="15" hidden="false" customHeight="false" outlineLevel="0" collapsed="false">
      <c r="A19" s="33"/>
      <c r="B19" s="34"/>
      <c r="C19" s="35"/>
      <c r="D19" s="35"/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/>
      <c r="B20" s="34"/>
      <c r="C20" s="35"/>
      <c r="D20" s="35"/>
      <c r="E20" s="35"/>
      <c r="F20" s="35"/>
      <c r="G20" s="36" t="n">
        <f aca="false">D20-C20-(F20-E20)</f>
        <v>0</v>
      </c>
      <c r="H20" s="34" t="n">
        <f aca="false">B20*G20</f>
        <v>0</v>
      </c>
    </row>
    <row r="21" customFormat="false" ht="15" hidden="false" customHeight="false" outlineLevel="0" collapsed="false">
      <c r="A21" s="33"/>
      <c r="B21" s="34"/>
      <c r="C21" s="35"/>
      <c r="D21" s="35"/>
      <c r="E21" s="35"/>
      <c r="F21" s="35"/>
      <c r="G21" s="36" t="n">
        <f aca="false">D21-C21-(F21-E21)</f>
        <v>0</v>
      </c>
      <c r="H21" s="34" t="n">
        <f aca="false">B21*G21</f>
        <v>0</v>
      </c>
    </row>
    <row r="22" customFormat="false" ht="15" hidden="false" customHeight="false" outlineLevel="0" collapsed="false">
      <c r="A22" s="33"/>
      <c r="B22" s="34"/>
      <c r="C22" s="35"/>
      <c r="D22" s="35"/>
      <c r="E22" s="35"/>
      <c r="F22" s="35"/>
      <c r="G22" s="36" t="n">
        <f aca="false">D22-C22-(F22-E22)</f>
        <v>0</v>
      </c>
      <c r="H22" s="34" t="n">
        <f aca="false">B22*G22</f>
        <v>0</v>
      </c>
    </row>
    <row r="23" customFormat="false" ht="15" hidden="false" customHeight="false" outlineLevel="0" collapsed="false">
      <c r="A23" s="33"/>
      <c r="B23" s="34"/>
      <c r="C23" s="35"/>
      <c r="D23" s="35"/>
      <c r="E23" s="35"/>
      <c r="F23" s="35"/>
      <c r="G23" s="36" t="n">
        <f aca="false">D23-C23-(F23-E23)</f>
        <v>0</v>
      </c>
      <c r="H23" s="34" t="n">
        <f aca="false">B23*G23</f>
        <v>0</v>
      </c>
    </row>
    <row r="24" customFormat="false" ht="15" hidden="false" customHeight="false" outlineLevel="0" collapsed="false">
      <c r="A24" s="33"/>
      <c r="B24" s="34"/>
      <c r="C24" s="35"/>
      <c r="D24" s="35"/>
      <c r="E24" s="35"/>
      <c r="F24" s="35"/>
      <c r="G24" s="36" t="n">
        <f aca="false">D24-C24-(F24-E24)</f>
        <v>0</v>
      </c>
      <c r="H24" s="34" t="n">
        <f aca="false">B24*G24</f>
        <v>0</v>
      </c>
    </row>
    <row r="25" customFormat="false" ht="15" hidden="false" customHeight="false" outlineLevel="0" collapsed="false">
      <c r="A25" s="33"/>
      <c r="B25" s="34"/>
      <c r="C25" s="35"/>
      <c r="D25" s="35"/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/>
      <c r="B26" s="34"/>
      <c r="C26" s="35"/>
      <c r="D26" s="35"/>
      <c r="E26" s="35"/>
      <c r="F26" s="35"/>
      <c r="G26" s="36" t="n">
        <f aca="false">D26-C26-(F26-E26)</f>
        <v>0</v>
      </c>
      <c r="H26" s="34" t="n">
        <f aca="false">B26*G26</f>
        <v>0</v>
      </c>
    </row>
    <row r="27" customFormat="false" ht="15" hidden="false" customHeight="false" outlineLevel="0" collapsed="false">
      <c r="A27" s="33"/>
      <c r="B27" s="34"/>
      <c r="C27" s="35"/>
      <c r="D27" s="35"/>
      <c r="E27" s="35"/>
      <c r="F27" s="35"/>
      <c r="G27" s="36" t="n">
        <f aca="false">D27-C27-(F27-E27)</f>
        <v>0</v>
      </c>
      <c r="H27" s="34" t="n">
        <f aca="false">B27*G27</f>
        <v>0</v>
      </c>
    </row>
    <row r="28" customFormat="false" ht="15" hidden="false" customHeight="false" outlineLevel="0" collapsed="false">
      <c r="A28" s="33"/>
      <c r="B28" s="34"/>
      <c r="C28" s="35"/>
      <c r="D28" s="35"/>
      <c r="E28" s="35"/>
      <c r="F28" s="35"/>
      <c r="G28" s="36" t="n">
        <f aca="false">D28-C28-(F28-E28)</f>
        <v>0</v>
      </c>
      <c r="H28" s="34" t="n">
        <f aca="false">B28*G28</f>
        <v>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2006-09-16T02:00:00Z</dcterms:created>
  <dc:creator/>
  <dc:description/>
  <dc:language>it-IT</dc:language>
  <cp:lastModifiedBy/>
  <dcterms:modified xsi:type="dcterms:W3CDTF">2020-05-30T11:51:20Z</dcterms:modified>
  <cp:revision>0</cp:revision>
  <dc:subject/>
  <dc:title/>
</cp:coreProperties>
</file>